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 Drive\IP work\11. Sheltrex Karjat Pvt Ltd\Claims received\Financial Creditors\"/>
    </mc:Choice>
  </mc:AlternateContent>
  <xr:revisionPtr revIDLastSave="0" documentId="13_ncr:1_{D3B7CFFC-F905-4547-969C-21B4E76062E6}" xr6:coauthVersionLast="47" xr6:coauthVersionMax="47" xr10:uidLastSave="{00000000-0000-0000-0000-000000000000}"/>
  <bookViews>
    <workbookView xWindow="-120" yWindow="-120" windowWidth="24240" windowHeight="13020" xr2:uid="{453EDA7E-AE79-47C2-8FD2-BCA56E0CADB4}"/>
  </bookViews>
  <sheets>
    <sheet name="Financial Credi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F11" i="1"/>
  <c r="G8" i="1"/>
  <c r="G11" i="1" s="1"/>
  <c r="H8" i="1" l="1"/>
  <c r="H11" i="1" s="1"/>
  <c r="J8" i="1"/>
  <c r="J9" i="1"/>
</calcChain>
</file>

<file path=xl/sharedStrings.xml><?xml version="1.0" encoding="utf-8"?>
<sst xmlns="http://schemas.openxmlformats.org/spreadsheetml/2006/main" count="20" uniqueCount="20">
  <si>
    <t>Sheltrex Karjat Pvt Ltd</t>
  </si>
  <si>
    <t>List of Financial Creditors</t>
  </si>
  <si>
    <t>Financial Creditor considered upto 20-2-2023</t>
  </si>
  <si>
    <t>Sr. No.</t>
  </si>
  <si>
    <t>Date of Receipt of Claim</t>
  </si>
  <si>
    <t>Name of Financial Creditor</t>
  </si>
  <si>
    <t>Address of Financial Creditor</t>
  </si>
  <si>
    <t>email-ID</t>
  </si>
  <si>
    <t>Amt of Claim received (Rs)</t>
  </si>
  <si>
    <t>Amt Admitted (Rs.)</t>
  </si>
  <si>
    <t>Amt under process (Rs)</t>
  </si>
  <si>
    <t>Amt rejected (Rs)</t>
  </si>
  <si>
    <t>% of Voting Share</t>
  </si>
  <si>
    <t>Assets Care and Reconstruction Enterprise Ltd</t>
  </si>
  <si>
    <t xml:space="preserve">2nd floor, Mohan Dev Building, 13, Tolstay Marg, New Delhi </t>
  </si>
  <si>
    <t>Sanjit.sahoo@acreindia.in</t>
  </si>
  <si>
    <t>Catalyst Trusteeship Limited</t>
  </si>
  <si>
    <t>Windsor, 6th Floor, Office No 604, CST Road, Kalina, Sanacruz, (E) Mumbai</t>
  </si>
  <si>
    <t>compliancectl-mumbai@ctltrustee.com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</si>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</sst>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2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37" fontId="0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mpliancectl-mumbai@ctltrustee.com" TargetMode="External"/><Relationship Id="rId1" Type="http://schemas.openxmlformats.org/officeDocument/2006/relationships/hyperlink" Target="mailto:Sanjit.sahoo@acreindia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4736-3241-4851-B58F-9A920C073BF2}">
  <dimension ref="A3:J11"/>
  <sheetViews>
    <sheetView tabSelected="1" workbookViewId="0">
      <selection activeCell="E15" sqref="E15"/>
    </sheetView>
  </sheetViews>
  <sheetFormatPr defaultColWidth="8.85546875" defaultRowHeight="15" x14ac:dyDescent="0.25"/>
  <cols>
    <col min="1" max="1" width="8.85546875" style="2"/>
    <col min="2" max="2" width="15.140625" style="2" customWidth="1"/>
    <col min="3" max="3" width="42.42578125" style="2" bestFit="1" customWidth="1"/>
    <col min="4" max="4" width="27" style="2" bestFit="1" customWidth="1"/>
    <col min="5" max="5" width="36.85546875" style="2" bestFit="1" customWidth="1"/>
    <col min="6" max="6" width="18" style="2" customWidth="1"/>
    <col min="7" max="7" width="16.85546875" style="2" bestFit="1" customWidth="1"/>
    <col min="8" max="8" width="14.7109375" style="2" customWidth="1"/>
    <col min="9" max="9" width="13.28515625" style="2" bestFit="1" customWidth="1"/>
    <col min="10" max="10" width="13" style="2" customWidth="1"/>
    <col min="11" max="16384" width="8.85546875" style="2"/>
  </cols>
  <sheetData>
    <row r="3" spans="1:10" x14ac:dyDescent="0.25">
      <c r="A3" s="1" t="s">
        <v>0</v>
      </c>
    </row>
    <row r="4" spans="1:10" x14ac:dyDescent="0.25">
      <c r="A4" s="1" t="s">
        <v>1</v>
      </c>
    </row>
    <row r="5" spans="1:10" x14ac:dyDescent="0.25">
      <c r="A5" s="1" t="s">
        <v>2</v>
      </c>
    </row>
    <row r="6" spans="1:10" ht="30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5" t="s">
        <v>12</v>
      </c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45" x14ac:dyDescent="0.25">
      <c r="A8" s="7">
        <v>1</v>
      </c>
      <c r="B8" s="8">
        <v>44975</v>
      </c>
      <c r="C8" s="6" t="s">
        <v>13</v>
      </c>
      <c r="D8" s="9" t="s">
        <v>14</v>
      </c>
      <c r="E8" s="10" t="s">
        <v>15</v>
      </c>
      <c r="F8" s="15">
        <v>4495093849</v>
      </c>
      <c r="G8" s="13">
        <f>1011000000+98103760+649637550+808324927</f>
        <v>2567066237</v>
      </c>
      <c r="H8" s="12">
        <f>+F8-G8</f>
        <v>1928027612</v>
      </c>
      <c r="I8" s="13"/>
      <c r="J8" s="14">
        <f>+G8*$J$11/$G$11</f>
        <v>36.366632506724649</v>
      </c>
    </row>
    <row r="9" spans="1:10" ht="45" x14ac:dyDescent="0.25">
      <c r="A9" s="7">
        <v>2</v>
      </c>
      <c r="B9" s="8">
        <v>44974</v>
      </c>
      <c r="C9" s="6" t="s">
        <v>16</v>
      </c>
      <c r="D9" s="9" t="s">
        <v>17</v>
      </c>
      <c r="E9" s="10" t="s">
        <v>18</v>
      </c>
      <c r="F9" s="11">
        <v>3957429322</v>
      </c>
      <c r="G9" s="13">
        <v>3957429322</v>
      </c>
      <c r="H9" s="12">
        <v>0</v>
      </c>
      <c r="I9" s="13"/>
      <c r="J9" s="14">
        <f>+G9*$J$11/$G$11</f>
        <v>56.063367493275358</v>
      </c>
    </row>
    <row r="11" spans="1:10" ht="34.9" customHeight="1" x14ac:dyDescent="0.25">
      <c r="A11" s="6"/>
      <c r="B11" s="6"/>
      <c r="C11" s="3" t="s">
        <v>19</v>
      </c>
      <c r="D11" s="3"/>
      <c r="E11" s="3"/>
      <c r="F11" s="16">
        <f>SUM(F8:F9)</f>
        <v>8452523171</v>
      </c>
      <c r="G11" s="16">
        <f>SUM(G8:G9)</f>
        <v>6524495559</v>
      </c>
      <c r="H11" s="16">
        <f>SUM(H8:H9)</f>
        <v>1928027612</v>
      </c>
      <c r="I11" s="16">
        <f>SUM(I8:I9)</f>
        <v>0</v>
      </c>
      <c r="J11" s="17">
        <f>93.75-1.32</f>
        <v>92.43</v>
      </c>
    </row>
  </sheetData>
  <hyperlinks>
    <hyperlink ref="E8" r:id="rId1" xr:uid="{E00ADA58-355E-400C-A068-24E608614298}"/>
    <hyperlink ref="E9" r:id="rId2" xr:uid="{A37DA29D-9ECD-4BBE-BB73-B563CFF375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Creditor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Yash Agrawal</dc:creator>
  <cp:lastModifiedBy>CA Yash Agrawal</cp:lastModifiedBy>
  <dcterms:created xsi:type="dcterms:W3CDTF">2023-03-03T07:04:57Z</dcterms:created>
  <dcterms:modified xsi:type="dcterms:W3CDTF">2023-03-03T07:26:33Z</dcterms:modified>
</cp:coreProperties>
</file>